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85" windowHeight="75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<sst xmlns="http://schemas.openxmlformats.org/spreadsheetml/2006/main" count="49" uniqueCount="42">
  <si>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Warmteverlies berekening</t>
  </si>
  <si>
    <t>Buitentemp.</t>
  </si>
  <si>
    <t>geisoleerd</t>
  </si>
  <si>
    <t>westen</t>
  </si>
  <si>
    <t>oosten</t>
  </si>
  <si>
    <t>zuid-oosten</t>
  </si>
  <si>
    <t>W-kamer</t>
  </si>
  <si>
    <t>Buit.muur</t>
  </si>
  <si>
    <t>vloer</t>
  </si>
  <si>
    <t>enkelglas</t>
  </si>
  <si>
    <t>isoglas</t>
  </si>
  <si>
    <t>plafond</t>
  </si>
  <si>
    <t>bin.muur</t>
  </si>
  <si>
    <t>dub.glas</t>
  </si>
  <si>
    <t>K-waarde</t>
  </si>
  <si>
    <t>spouw</t>
  </si>
  <si>
    <t>isolatie</t>
  </si>
  <si>
    <t>zeer goed</t>
  </si>
  <si>
    <t>ligging</t>
  </si>
  <si>
    <t>Woonkamer</t>
  </si>
  <si>
    <t>m2</t>
  </si>
  <si>
    <t xml:space="preserve">temp. </t>
  </si>
  <si>
    <t>bin-buit</t>
  </si>
  <si>
    <t>verschil</t>
  </si>
  <si>
    <t>Watts</t>
  </si>
  <si>
    <t>dub,glas</t>
  </si>
  <si>
    <t>sub totaal</t>
  </si>
  <si>
    <t>toeslag</t>
  </si>
  <si>
    <t>ligging op noordzijde 5%</t>
  </si>
  <si>
    <t>opwarmen         7%</t>
  </si>
  <si>
    <t>ventilatie toeslag  afhankelijk van de kierdichtheid</t>
  </si>
  <si>
    <t>bv    1x per uur de ruimte-inhoud verversen</t>
  </si>
  <si>
    <t>of    0.5x per uur de ruimte-inhoud verversen</t>
  </si>
  <si>
    <t>Deze berekening is een indicatie hoe het warmteverlies te berekenen is.</t>
  </si>
  <si>
    <t>Met vriendelijke groet Bernhard</t>
  </si>
  <si>
    <t>binnentemp.</t>
  </si>
  <si>
    <t>K-waarde 3,2-1.2(v d muur)=2</t>
  </si>
  <si>
    <t>Afwijkende omstandigheden ,zoals water onder de vloer, kan het warmteverlies beinvloeden.</t>
  </si>
  <si>
    <t xml:space="preserve">Type de m2 , de K-waarde en temp.verschil , in de cellen. </t>
  </si>
  <si>
    <t xml:space="preserve">Zet de gegevens op de rubriek en ik kan dan eventueel iets </t>
  </si>
  <si>
    <t>toevoegen.</t>
  </si>
  <si>
    <t>Hierbij een warmteverlies berekening.</t>
  </si>
</sst>
</file>

<file path=xl/styles.xml><?xml version="1.0" encoding="utf-8"?>
<styleSheet xmlns="http://schemas.openxmlformats.org/spreadsheetml/2006/main">
  <numFmts count="1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H44"/>
  <sheetViews>
    <sheetView showZeros="0" tabSelected="1" workbookViewId="0" topLeftCell="A1">
      <selection activeCell="F33" sqref="F33"/>
    </sheetView>
  </sheetViews>
  <sheetFormatPr defaultColWidth="9.140625" defaultRowHeight="12.75"/>
  <cols>
    <col min="1" max="1" width="10.140625" style="0" customWidth="1"/>
    <col min="2" max="2" width="10.28125" style="0" customWidth="1"/>
    <col min="3" max="3" width="11.00390625" style="0" customWidth="1"/>
  </cols>
  <sheetData>
    <row r="5" ht="12.75">
      <c r="A5" t="s">
        <v>41</v>
      </c>
    </row>
    <row r="6" ht="12.75">
      <c r="A6" t="s">
        <v>38</v>
      </c>
    </row>
    <row r="7" ht="12.75">
      <c r="A7" t="s">
        <v>39</v>
      </c>
    </row>
    <row r="8" ht="12.75">
      <c r="A8" t="s">
        <v>40</v>
      </c>
    </row>
    <row r="9" ht="12.75">
      <c r="A9" t="s">
        <v>0</v>
      </c>
    </row>
    <row r="10" spans="1:6" ht="12.75">
      <c r="A10" t="s">
        <v>18</v>
      </c>
      <c r="B10" t="s">
        <v>3</v>
      </c>
      <c r="D10" t="s">
        <v>4</v>
      </c>
      <c r="F10" t="s">
        <v>5</v>
      </c>
    </row>
    <row r="11" spans="1:6" ht="12.75">
      <c r="A11" t="s">
        <v>1</v>
      </c>
      <c r="B11">
        <v>-10</v>
      </c>
      <c r="D11">
        <v>-12</v>
      </c>
      <c r="F11">
        <v>-15</v>
      </c>
    </row>
    <row r="12" ht="12.75">
      <c r="A12" t="s">
        <v>35</v>
      </c>
    </row>
    <row r="13" spans="1:2" ht="12.75">
      <c r="A13" t="s">
        <v>6</v>
      </c>
      <c r="B13">
        <v>22</v>
      </c>
    </row>
    <row r="14" spans="1:8" ht="12.75">
      <c r="A14" t="s">
        <v>14</v>
      </c>
      <c r="B14" t="s">
        <v>7</v>
      </c>
      <c r="C14" t="s">
        <v>8</v>
      </c>
      <c r="D14" t="s">
        <v>9</v>
      </c>
      <c r="E14" t="s">
        <v>13</v>
      </c>
      <c r="F14" t="s">
        <v>10</v>
      </c>
      <c r="G14" t="s">
        <v>11</v>
      </c>
      <c r="H14" t="s">
        <v>12</v>
      </c>
    </row>
    <row r="15" spans="1:8" ht="12.75">
      <c r="A15" t="s">
        <v>15</v>
      </c>
      <c r="B15">
        <v>1.75</v>
      </c>
      <c r="D15">
        <v>5.6</v>
      </c>
      <c r="E15">
        <v>3.2</v>
      </c>
      <c r="F15">
        <v>1.1</v>
      </c>
      <c r="G15">
        <v>1.8</v>
      </c>
      <c r="H15">
        <v>2.3</v>
      </c>
    </row>
    <row r="16" spans="1:3" ht="12.75">
      <c r="A16" t="s">
        <v>16</v>
      </c>
      <c r="B16">
        <v>1.2</v>
      </c>
      <c r="C16">
        <v>1.3</v>
      </c>
    </row>
    <row r="17" spans="1:3" ht="12.75">
      <c r="A17" t="s">
        <v>17</v>
      </c>
      <c r="B17">
        <v>0.5</v>
      </c>
      <c r="C17">
        <v>0.5</v>
      </c>
    </row>
    <row r="18" ht="12.75">
      <c r="A18" t="s">
        <v>2</v>
      </c>
    </row>
    <row r="19" ht="12.75">
      <c r="D19" t="s">
        <v>21</v>
      </c>
    </row>
    <row r="20" spans="1:4" ht="12.75">
      <c r="A20" t="s">
        <v>19</v>
      </c>
      <c r="D20" t="s">
        <v>23</v>
      </c>
    </row>
    <row r="21" spans="2:5" ht="12.75">
      <c r="B21" t="s">
        <v>20</v>
      </c>
      <c r="C21" t="s">
        <v>14</v>
      </c>
      <c r="D21" t="s">
        <v>22</v>
      </c>
      <c r="E21" t="s">
        <v>24</v>
      </c>
    </row>
    <row r="22" spans="1:5" ht="12.75">
      <c r="A22" t="s">
        <v>7</v>
      </c>
      <c r="B22">
        <v>65</v>
      </c>
      <c r="C22">
        <v>1.2</v>
      </c>
      <c r="D22">
        <v>32</v>
      </c>
      <c r="E22" s="1">
        <f>SUM(B22*C22*D22)</f>
        <v>2496</v>
      </c>
    </row>
    <row r="23" spans="1:6" ht="12.75">
      <c r="A23" t="s">
        <v>25</v>
      </c>
      <c r="B23">
        <v>20</v>
      </c>
      <c r="C23">
        <v>2</v>
      </c>
      <c r="D23">
        <v>32</v>
      </c>
      <c r="E23" s="1">
        <f>SUM(B23*C23*D23)</f>
        <v>1280</v>
      </c>
      <c r="F23" t="s">
        <v>36</v>
      </c>
    </row>
    <row r="24" spans="1:5" ht="12.75">
      <c r="A24" t="s">
        <v>8</v>
      </c>
      <c r="B24">
        <v>55</v>
      </c>
      <c r="C24">
        <v>1.3</v>
      </c>
      <c r="D24">
        <v>15</v>
      </c>
      <c r="E24" s="1">
        <f>SUM(B24*C24*D24)</f>
        <v>1072.5</v>
      </c>
    </row>
    <row r="25" spans="1:5" ht="12.75">
      <c r="A25" t="s">
        <v>12</v>
      </c>
      <c r="B25">
        <v>30</v>
      </c>
      <c r="C25">
        <v>2.3</v>
      </c>
      <c r="D25">
        <v>12</v>
      </c>
      <c r="E25" s="1">
        <f>SUM(B25*C25*D25)</f>
        <v>828</v>
      </c>
    </row>
    <row r="26" spans="1:5" ht="12.75">
      <c r="A26" t="s">
        <v>11</v>
      </c>
      <c r="B26">
        <v>30</v>
      </c>
      <c r="C26">
        <v>1.8</v>
      </c>
      <c r="D26">
        <v>7</v>
      </c>
      <c r="E26" s="1">
        <f>SUM(B26*C26*D26)</f>
        <v>378</v>
      </c>
    </row>
    <row r="27" spans="1:5" ht="12.75">
      <c r="A27" t="s">
        <v>26</v>
      </c>
      <c r="E27" s="1">
        <f>SUM(E22:E26)</f>
        <v>6054.5</v>
      </c>
    </row>
    <row r="28" spans="1:2" ht="12.75">
      <c r="A28" t="s">
        <v>27</v>
      </c>
      <c r="B28" t="s">
        <v>28</v>
      </c>
    </row>
    <row r="29" spans="1:2" ht="12.75">
      <c r="A29" t="s">
        <v>27</v>
      </c>
      <c r="B29" t="s">
        <v>29</v>
      </c>
    </row>
    <row r="30" ht="12.75">
      <c r="E30">
        <v>1.12</v>
      </c>
    </row>
    <row r="31" spans="1:5" ht="12.75">
      <c r="A31" t="s">
        <v>26</v>
      </c>
      <c r="E31" s="1">
        <f>SUM(E27*E30)</f>
        <v>6781.040000000001</v>
      </c>
    </row>
    <row r="32" spans="1:5" ht="12.75">
      <c r="A32" t="s">
        <v>30</v>
      </c>
      <c r="E32" s="1"/>
    </row>
    <row r="33" spans="1:5" ht="12.75">
      <c r="A33" t="s">
        <v>31</v>
      </c>
      <c r="E33" s="1">
        <v>1150</v>
      </c>
    </row>
    <row r="34" spans="1:5" ht="12.75">
      <c r="A34" t="s">
        <v>32</v>
      </c>
      <c r="E34" s="1">
        <v>575</v>
      </c>
    </row>
    <row r="35" ht="12.75">
      <c r="E35" s="1"/>
    </row>
    <row r="36" ht="12.75">
      <c r="A36" t="s">
        <v>33</v>
      </c>
    </row>
    <row r="37" spans="1:5" ht="12.75">
      <c r="A37" t="s">
        <v>37</v>
      </c>
      <c r="E37" s="1"/>
    </row>
    <row r="38" spans="1:5" ht="12.75">
      <c r="A38" t="s">
        <v>34</v>
      </c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bernhard</dc:creator>
  <cp:keywords/>
  <dc:description/>
  <cp:lastModifiedBy>ralf</cp:lastModifiedBy>
  <dcterms:created xsi:type="dcterms:W3CDTF">2006-01-29T14:48:52Z</dcterms:created>
  <dcterms:modified xsi:type="dcterms:W3CDTF">2006-02-13T15:49:44Z</dcterms:modified>
  <cp:category/>
  <cp:version/>
  <cp:contentType/>
  <cp:contentStatus/>
</cp:coreProperties>
</file>